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A2" sheetId="1" r:id="rId1"/>
  </sheets>
  <definedNames>
    <definedName name="_xlnm.Print_Area" localSheetId="0">'A2'!$A$1:$P$30</definedName>
  </definedNames>
  <calcPr fullCalcOnLoad="1" fullPrecision="0"/>
</workbook>
</file>

<file path=xl/sharedStrings.xml><?xml version="1.0" encoding="utf-8"?>
<sst xmlns="http://schemas.openxmlformats.org/spreadsheetml/2006/main" count="44" uniqueCount="34">
  <si>
    <t>ITEM</t>
  </si>
  <si>
    <t>DISCRIMINAÇÃO</t>
  </si>
  <si>
    <t>TOTAL</t>
  </si>
  <si>
    <t>R$</t>
  </si>
  <si>
    <t>%</t>
  </si>
  <si>
    <t>TOTAL NO MÊS (SIMPLES)</t>
  </si>
  <si>
    <t>TOTAL NO MÊS (ACUMULADO)</t>
  </si>
  <si>
    <t>ASSINATURA:</t>
  </si>
  <si>
    <t>PERÍODO</t>
  </si>
  <si>
    <t>Etapa 01</t>
  </si>
  <si>
    <t>Etapa 02</t>
  </si>
  <si>
    <t>Etapa 03</t>
  </si>
  <si>
    <t>Etapa 04</t>
  </si>
  <si>
    <t>Etapa 05</t>
  </si>
  <si>
    <t>1 - Para obras e serviços de engenharia poderão ser previstas ATÉ 5 (cinco) etapas para execução do cronograma e desembolso.</t>
  </si>
  <si>
    <t>2 - Deve-se incluir quantas linhas forem necessárias.</t>
  </si>
  <si>
    <t>PLANILHA DE CRONOGRAMA FÍSICO-FINANCEIRO - MODELO</t>
  </si>
  <si>
    <t>PLANILHA   A 2</t>
  </si>
  <si>
    <t xml:space="preserve">MUNICÍPIO: Palmitos </t>
  </si>
  <si>
    <t>PROJETO: Passeio Público</t>
  </si>
  <si>
    <t>LOCALIZAÇÃO: Rua Independência - Trecho I e II</t>
  </si>
  <si>
    <t>Periodicidade das Estapas: 4 meses</t>
  </si>
  <si>
    <t>FOLHA No  01</t>
  </si>
  <si>
    <t>Placa - Convênio</t>
  </si>
  <si>
    <t>Locação</t>
  </si>
  <si>
    <t>Retiradas</t>
  </si>
  <si>
    <t>Passeio Público</t>
  </si>
  <si>
    <t>Meio Fio</t>
  </si>
  <si>
    <t>Pintura de Sinalização</t>
  </si>
  <si>
    <t>Tampa Concreto Armado</t>
  </si>
  <si>
    <t>NOME E Nº CREA(OU CAU) DO RESPONSÁVEL TÉCNICO:                                                             Carline Joice Hackenhaar CREA/SC 090.319-0  </t>
  </si>
  <si>
    <r>
      <t xml:space="preserve">Data de referência dos custos: </t>
    </r>
    <r>
      <rPr>
        <b/>
        <sz val="10"/>
        <color indexed="8"/>
        <rFont val="Arial"/>
        <family val="2"/>
      </rPr>
      <t>Sinapi Setembro/2014 Sicro Maio/2014</t>
    </r>
  </si>
  <si>
    <t>DATA  02/12/2014</t>
  </si>
  <si>
    <t>DATA DO ORÇAMENTO:                             02/12/2014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</si>
</sst>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#,##0.00_ ;\-#,##0.00\ "/>
  </numFmts>
  <fonts count="47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9" fontId="6" fillId="0" borderId="10" xfId="62" applyNumberFormat="1" applyFont="1" applyBorder="1" applyAlignment="1">
      <alignment horizontal="right" wrapText="1"/>
    </xf>
    <xf numFmtId="37" fontId="6" fillId="0" borderId="10" xfId="62" applyNumberFormat="1" applyFont="1" applyBorder="1" applyAlignment="1">
      <alignment horizontal="center" wrapText="1"/>
    </xf>
    <xf numFmtId="171" fontId="6" fillId="0" borderId="10" xfId="62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39" fontId="6" fillId="33" borderId="10" xfId="62" applyNumberFormat="1" applyFont="1" applyFill="1" applyBorder="1" applyAlignment="1">
      <alignment horizontal="right" wrapText="1"/>
    </xf>
    <xf numFmtId="39" fontId="6" fillId="33" borderId="10" xfId="0" applyNumberFormat="1" applyFont="1" applyFill="1" applyBorder="1" applyAlignment="1">
      <alignment horizontal="right" vertical="center" wrapText="1"/>
    </xf>
    <xf numFmtId="39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39" fontId="6" fillId="33" borderId="11" xfId="62" applyNumberFormat="1" applyFont="1" applyFill="1" applyBorder="1" applyAlignment="1">
      <alignment horizontal="right" wrapText="1"/>
    </xf>
    <xf numFmtId="39" fontId="6" fillId="33" borderId="13" xfId="0" applyNumberFormat="1" applyFont="1" applyFill="1" applyBorder="1" applyAlignment="1">
      <alignment horizontal="right" vertical="center" wrapText="1"/>
    </xf>
    <xf numFmtId="39" fontId="6" fillId="33" borderId="13" xfId="0" applyNumberFormat="1" applyFont="1" applyFill="1" applyBorder="1" applyAlignment="1">
      <alignment horizontal="center" vertical="center" wrapText="1"/>
    </xf>
    <xf numFmtId="39" fontId="6" fillId="33" borderId="13" xfId="62" applyNumberFormat="1" applyFont="1" applyFill="1" applyBorder="1" applyAlignment="1">
      <alignment horizontal="right" wrapText="1"/>
    </xf>
    <xf numFmtId="39" fontId="6" fillId="33" borderId="14" xfId="62" applyNumberFormat="1" applyFont="1" applyFill="1" applyBorder="1" applyAlignment="1">
      <alignment horizontal="right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8" fillId="0" borderId="0" xfId="44" applyAlignment="1" applyProtection="1">
      <alignment horizont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GridLines="0" tabSelected="1" view="pageBreakPreview" zoomScaleNormal="75" zoomScaleSheetLayoutView="100" zoomScalePageLayoutView="0" workbookViewId="0" topLeftCell="A13">
      <selection activeCell="S26" sqref="S26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3.00390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6" t="s">
        <v>17</v>
      </c>
      <c r="P1" s="37"/>
      <c r="S1" s="41"/>
      <c r="T1" s="41"/>
      <c r="U1" s="41"/>
      <c r="V1" s="41"/>
      <c r="W1" s="41"/>
      <c r="X1" s="41"/>
      <c r="Y1" s="54"/>
      <c r="Z1" s="11"/>
      <c r="AA1" s="11"/>
      <c r="AB1" s="11"/>
    </row>
    <row r="2" spans="1:28" ht="24" customHeight="1">
      <c r="A2" s="58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8"/>
      <c r="P2" s="39"/>
      <c r="S2" s="41"/>
      <c r="T2" s="41"/>
      <c r="U2" s="41"/>
      <c r="V2" s="41"/>
      <c r="W2" s="41"/>
      <c r="X2" s="41"/>
      <c r="Y2" s="54"/>
      <c r="Z2" s="11"/>
      <c r="AA2" s="11"/>
      <c r="AB2" s="11"/>
    </row>
    <row r="3" spans="1:28" ht="13.5" customHeight="1">
      <c r="A3" s="52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9"/>
      <c r="O3" s="42" t="s">
        <v>22</v>
      </c>
      <c r="P3" s="43"/>
      <c r="S3" s="55"/>
      <c r="T3" s="55"/>
      <c r="U3" s="55"/>
      <c r="V3" s="55"/>
      <c r="W3" s="55"/>
      <c r="X3" s="55"/>
      <c r="Y3" s="10"/>
      <c r="Z3" s="11"/>
      <c r="AA3" s="11"/>
      <c r="AB3" s="11"/>
    </row>
    <row r="4" spans="1:28" ht="13.5" customHeight="1">
      <c r="A4" s="52" t="s">
        <v>19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4"/>
      <c r="P4" s="45"/>
      <c r="S4" s="9"/>
      <c r="T4" s="9"/>
      <c r="U4" s="9"/>
      <c r="V4" s="9"/>
      <c r="W4" s="9"/>
      <c r="X4" s="9"/>
      <c r="Y4" s="10"/>
      <c r="Z4" s="11"/>
      <c r="AA4" s="11"/>
      <c r="AB4" s="11"/>
    </row>
    <row r="5" spans="1:28" ht="13.5" customHeight="1">
      <c r="A5" s="48" t="s">
        <v>20</v>
      </c>
      <c r="B5" s="49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42" t="s">
        <v>32</v>
      </c>
      <c r="P5" s="43"/>
      <c r="S5" s="9"/>
      <c r="T5" s="9"/>
      <c r="U5" s="9"/>
      <c r="V5" s="9"/>
      <c r="W5" s="9"/>
      <c r="X5" s="9"/>
      <c r="Y5" s="10"/>
      <c r="Z5" s="11"/>
      <c r="AA5" s="11"/>
      <c r="AB5" s="11"/>
    </row>
    <row r="6" spans="1:28" ht="12.75" customHeight="1">
      <c r="A6" s="19" t="s">
        <v>31</v>
      </c>
      <c r="B6" s="20"/>
      <c r="C6" s="20"/>
      <c r="D6" s="20"/>
      <c r="E6" s="20"/>
      <c r="F6" s="20"/>
      <c r="G6" s="20"/>
      <c r="H6" s="19" t="s">
        <v>21</v>
      </c>
      <c r="I6" s="20"/>
      <c r="J6" s="20"/>
      <c r="K6" s="20"/>
      <c r="L6" s="20"/>
      <c r="M6" s="20"/>
      <c r="N6" s="20"/>
      <c r="O6" s="44"/>
      <c r="P6" s="45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4.25" customHeight="1">
      <c r="A7" s="32" t="s">
        <v>0</v>
      </c>
      <c r="B7" s="40" t="s">
        <v>1</v>
      </c>
      <c r="C7" s="40"/>
      <c r="D7" s="40"/>
      <c r="E7" s="21" t="s">
        <v>8</v>
      </c>
      <c r="F7" s="21"/>
      <c r="G7" s="21"/>
      <c r="H7" s="21"/>
      <c r="I7" s="21"/>
      <c r="J7" s="21"/>
      <c r="K7" s="21"/>
      <c r="L7" s="21"/>
      <c r="M7" s="21"/>
      <c r="N7" s="21"/>
      <c r="O7" s="46" t="s">
        <v>2</v>
      </c>
      <c r="P7" s="47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4.25" customHeight="1">
      <c r="A8" s="32"/>
      <c r="B8" s="40"/>
      <c r="C8" s="40"/>
      <c r="D8" s="40"/>
      <c r="E8" s="22" t="s">
        <v>9</v>
      </c>
      <c r="F8" s="23"/>
      <c r="G8" s="22" t="s">
        <v>10</v>
      </c>
      <c r="H8" s="23"/>
      <c r="I8" s="22" t="s">
        <v>11</v>
      </c>
      <c r="J8" s="23"/>
      <c r="K8" s="22" t="s">
        <v>12</v>
      </c>
      <c r="L8" s="23"/>
      <c r="M8" s="22" t="s">
        <v>13</v>
      </c>
      <c r="N8" s="23"/>
      <c r="O8" s="46"/>
      <c r="P8" s="47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2.75">
      <c r="A9" s="32"/>
      <c r="B9" s="40"/>
      <c r="C9" s="40"/>
      <c r="D9" s="40"/>
      <c r="E9" s="5" t="s">
        <v>3</v>
      </c>
      <c r="F9" s="5" t="s">
        <v>4</v>
      </c>
      <c r="G9" s="5" t="s">
        <v>3</v>
      </c>
      <c r="H9" s="5" t="s">
        <v>4</v>
      </c>
      <c r="I9" s="5" t="s">
        <v>3</v>
      </c>
      <c r="J9" s="5" t="s">
        <v>4</v>
      </c>
      <c r="K9" s="5" t="s">
        <v>3</v>
      </c>
      <c r="L9" s="5" t="s">
        <v>4</v>
      </c>
      <c r="M9" s="5" t="s">
        <v>3</v>
      </c>
      <c r="N9" s="5" t="s">
        <v>4</v>
      </c>
      <c r="O9" s="5" t="s">
        <v>3</v>
      </c>
      <c r="P9" s="12" t="s">
        <v>4</v>
      </c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3.5" customHeight="1">
      <c r="A10" s="13">
        <v>1</v>
      </c>
      <c r="B10" s="29" t="s">
        <v>23</v>
      </c>
      <c r="C10" s="30"/>
      <c r="D10" s="30"/>
      <c r="E10" s="1">
        <v>1351.71</v>
      </c>
      <c r="F10" s="2">
        <v>100</v>
      </c>
      <c r="G10" s="1"/>
      <c r="H10" s="3"/>
      <c r="I10" s="1"/>
      <c r="J10" s="3"/>
      <c r="K10" s="1"/>
      <c r="L10" s="3"/>
      <c r="M10" s="1"/>
      <c r="N10" s="2"/>
      <c r="O10" s="6">
        <f>E10+G10+I10+K10+M10</f>
        <v>1351.71</v>
      </c>
      <c r="P10" s="14">
        <f>F10+H10+J10+L10+N10</f>
        <v>100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3.5" customHeight="1">
      <c r="A11" s="13">
        <v>2</v>
      </c>
      <c r="B11" s="29" t="s">
        <v>24</v>
      </c>
      <c r="C11" s="30"/>
      <c r="D11" s="30"/>
      <c r="E11" s="1">
        <v>6211.47</v>
      </c>
      <c r="F11" s="2">
        <v>100</v>
      </c>
      <c r="G11" s="1"/>
      <c r="H11" s="3"/>
      <c r="I11" s="1"/>
      <c r="J11" s="3"/>
      <c r="K11" s="1"/>
      <c r="L11" s="3"/>
      <c r="M11" s="1"/>
      <c r="N11" s="2"/>
      <c r="O11" s="6">
        <f aca="true" t="shared" si="0" ref="O11:O23">E11+G11+I11+K11+M11</f>
        <v>6211.47</v>
      </c>
      <c r="P11" s="14">
        <f aca="true" t="shared" si="1" ref="P11:P23">F11+H11+J11+L11+N11</f>
        <v>100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3.5" customHeight="1">
      <c r="A12" s="13">
        <v>3</v>
      </c>
      <c r="B12" s="29" t="s">
        <v>25</v>
      </c>
      <c r="C12" s="30"/>
      <c r="D12" s="30"/>
      <c r="E12" s="1">
        <v>7647.09</v>
      </c>
      <c r="F12" s="2">
        <v>50</v>
      </c>
      <c r="G12" s="1">
        <v>7647.09</v>
      </c>
      <c r="H12" s="3">
        <v>50</v>
      </c>
      <c r="I12" s="1"/>
      <c r="J12" s="3"/>
      <c r="K12" s="1"/>
      <c r="L12" s="3"/>
      <c r="M12" s="1"/>
      <c r="N12" s="2"/>
      <c r="O12" s="6">
        <f t="shared" si="0"/>
        <v>15294.18</v>
      </c>
      <c r="P12" s="14">
        <f t="shared" si="1"/>
        <v>100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16" ht="13.5" customHeight="1">
      <c r="A13" s="13">
        <v>4</v>
      </c>
      <c r="B13" s="29" t="s">
        <v>26</v>
      </c>
      <c r="C13" s="30"/>
      <c r="D13" s="30"/>
      <c r="E13" s="1"/>
      <c r="F13" s="2"/>
      <c r="G13" s="1">
        <v>16255.05</v>
      </c>
      <c r="H13" s="3">
        <v>30</v>
      </c>
      <c r="I13" s="1">
        <v>18964.24</v>
      </c>
      <c r="J13" s="3">
        <v>35</v>
      </c>
      <c r="K13" s="1">
        <v>18964.24</v>
      </c>
      <c r="L13" s="3">
        <v>35</v>
      </c>
      <c r="M13" s="1"/>
      <c r="N13" s="2"/>
      <c r="O13" s="6">
        <f t="shared" si="0"/>
        <v>54183.53</v>
      </c>
      <c r="P13" s="14">
        <f t="shared" si="1"/>
        <v>100</v>
      </c>
    </row>
    <row r="14" spans="1:16" ht="13.5" customHeight="1">
      <c r="A14" s="13">
        <v>5</v>
      </c>
      <c r="B14" s="29" t="s">
        <v>27</v>
      </c>
      <c r="C14" s="30"/>
      <c r="D14" s="30"/>
      <c r="E14" s="1"/>
      <c r="F14" s="2"/>
      <c r="G14" s="1"/>
      <c r="H14" s="3"/>
      <c r="I14" s="1"/>
      <c r="J14" s="3"/>
      <c r="K14" s="1">
        <v>11611.37</v>
      </c>
      <c r="L14" s="3">
        <v>100</v>
      </c>
      <c r="M14" s="1"/>
      <c r="N14" s="2"/>
      <c r="O14" s="6">
        <f t="shared" si="0"/>
        <v>11611.37</v>
      </c>
      <c r="P14" s="14">
        <f t="shared" si="1"/>
        <v>100</v>
      </c>
    </row>
    <row r="15" spans="1:16" ht="13.5" customHeight="1">
      <c r="A15" s="13">
        <v>6</v>
      </c>
      <c r="B15" s="29" t="s">
        <v>28</v>
      </c>
      <c r="C15" s="30"/>
      <c r="D15" s="30"/>
      <c r="E15" s="1"/>
      <c r="F15" s="2"/>
      <c r="G15" s="1"/>
      <c r="H15" s="3"/>
      <c r="I15" s="1"/>
      <c r="J15" s="3"/>
      <c r="K15" s="1">
        <v>201.12</v>
      </c>
      <c r="L15" s="3">
        <v>100</v>
      </c>
      <c r="M15" s="1"/>
      <c r="N15" s="2"/>
      <c r="O15" s="6">
        <f t="shared" si="0"/>
        <v>201.12</v>
      </c>
      <c r="P15" s="14">
        <f t="shared" si="1"/>
        <v>100</v>
      </c>
    </row>
    <row r="16" spans="1:16" ht="13.5" customHeight="1">
      <c r="A16" s="13">
        <v>7</v>
      </c>
      <c r="B16" s="29" t="s">
        <v>29</v>
      </c>
      <c r="C16" s="30"/>
      <c r="D16" s="30"/>
      <c r="E16" s="1"/>
      <c r="F16" s="2"/>
      <c r="G16" s="1"/>
      <c r="H16" s="3"/>
      <c r="I16" s="1"/>
      <c r="J16" s="3"/>
      <c r="K16" s="1">
        <v>95.72</v>
      </c>
      <c r="L16" s="3">
        <v>100</v>
      </c>
      <c r="M16" s="1"/>
      <c r="N16" s="2"/>
      <c r="O16" s="6">
        <f t="shared" si="0"/>
        <v>95.72</v>
      </c>
      <c r="P16" s="14">
        <f t="shared" si="1"/>
        <v>100</v>
      </c>
    </row>
    <row r="17" spans="1:16" ht="13.5" customHeight="1">
      <c r="A17" s="13"/>
      <c r="B17" s="29"/>
      <c r="C17" s="30"/>
      <c r="D17" s="30"/>
      <c r="E17" s="1"/>
      <c r="F17" s="2"/>
      <c r="G17" s="1"/>
      <c r="H17" s="3"/>
      <c r="I17" s="1"/>
      <c r="J17" s="2"/>
      <c r="K17" s="1"/>
      <c r="L17" s="2"/>
      <c r="M17" s="1"/>
      <c r="N17" s="2"/>
      <c r="O17" s="6">
        <f t="shared" si="0"/>
        <v>0</v>
      </c>
      <c r="P17" s="14">
        <f t="shared" si="1"/>
        <v>0</v>
      </c>
    </row>
    <row r="18" spans="1:16" ht="13.5" customHeight="1">
      <c r="A18" s="13"/>
      <c r="B18" s="29"/>
      <c r="C18" s="30"/>
      <c r="D18" s="30"/>
      <c r="E18" s="1"/>
      <c r="F18" s="2"/>
      <c r="G18" s="1"/>
      <c r="H18" s="3"/>
      <c r="I18" s="1"/>
      <c r="J18" s="2"/>
      <c r="K18" s="1"/>
      <c r="L18" s="2"/>
      <c r="M18" s="1"/>
      <c r="N18" s="2"/>
      <c r="O18" s="6">
        <f t="shared" si="0"/>
        <v>0</v>
      </c>
      <c r="P18" s="14">
        <f t="shared" si="1"/>
        <v>0</v>
      </c>
    </row>
    <row r="19" spans="1:16" ht="13.5" customHeight="1">
      <c r="A19" s="13"/>
      <c r="B19" s="29"/>
      <c r="C19" s="30"/>
      <c r="D19" s="30"/>
      <c r="E19" s="1"/>
      <c r="F19" s="2"/>
      <c r="G19" s="1"/>
      <c r="H19" s="3"/>
      <c r="I19" s="1"/>
      <c r="J19" s="2"/>
      <c r="K19" s="1"/>
      <c r="L19" s="2"/>
      <c r="M19" s="1"/>
      <c r="N19" s="2"/>
      <c r="O19" s="6">
        <f t="shared" si="0"/>
        <v>0</v>
      </c>
      <c r="P19" s="14">
        <f t="shared" si="1"/>
        <v>0</v>
      </c>
    </row>
    <row r="20" spans="1:16" ht="13.5" customHeight="1">
      <c r="A20" s="13"/>
      <c r="B20" s="29"/>
      <c r="C20" s="30"/>
      <c r="D20" s="30"/>
      <c r="E20" s="1"/>
      <c r="F20" s="2"/>
      <c r="G20" s="1"/>
      <c r="H20" s="3"/>
      <c r="I20" s="1"/>
      <c r="J20" s="2"/>
      <c r="K20" s="1"/>
      <c r="L20" s="2"/>
      <c r="M20" s="1"/>
      <c r="N20" s="2"/>
      <c r="O20" s="6">
        <f t="shared" si="0"/>
        <v>0</v>
      </c>
      <c r="P20" s="14">
        <f t="shared" si="1"/>
        <v>0</v>
      </c>
    </row>
    <row r="21" spans="1:16" ht="13.5" customHeight="1">
      <c r="A21" s="13"/>
      <c r="B21" s="29"/>
      <c r="C21" s="30"/>
      <c r="D21" s="30"/>
      <c r="E21" s="1"/>
      <c r="F21" s="2"/>
      <c r="G21" s="1"/>
      <c r="H21" s="3"/>
      <c r="I21" s="1"/>
      <c r="J21" s="2"/>
      <c r="K21" s="1"/>
      <c r="L21" s="2"/>
      <c r="M21" s="1"/>
      <c r="N21" s="2"/>
      <c r="O21" s="6">
        <f t="shared" si="0"/>
        <v>0</v>
      </c>
      <c r="P21" s="14">
        <f t="shared" si="1"/>
        <v>0</v>
      </c>
    </row>
    <row r="22" spans="1:16" ht="13.5" customHeight="1">
      <c r="A22" s="13"/>
      <c r="B22" s="29"/>
      <c r="C22" s="30"/>
      <c r="D22" s="30"/>
      <c r="E22" s="1"/>
      <c r="F22" s="2"/>
      <c r="G22" s="1"/>
      <c r="H22" s="3"/>
      <c r="I22" s="1"/>
      <c r="J22" s="2"/>
      <c r="K22" s="1"/>
      <c r="L22" s="2"/>
      <c r="M22" s="1"/>
      <c r="N22" s="2"/>
      <c r="O22" s="6">
        <f t="shared" si="0"/>
        <v>0</v>
      </c>
      <c r="P22" s="14">
        <f t="shared" si="1"/>
        <v>0</v>
      </c>
    </row>
    <row r="23" spans="1:16" ht="13.5" customHeight="1">
      <c r="A23" s="13"/>
      <c r="B23" s="29"/>
      <c r="C23" s="30"/>
      <c r="D23" s="30"/>
      <c r="E23" s="1"/>
      <c r="F23" s="2"/>
      <c r="G23" s="1"/>
      <c r="H23" s="3"/>
      <c r="I23" s="1"/>
      <c r="J23" s="2"/>
      <c r="K23" s="1"/>
      <c r="L23" s="2"/>
      <c r="M23" s="1"/>
      <c r="N23" s="2"/>
      <c r="O23" s="6">
        <f t="shared" si="0"/>
        <v>0</v>
      </c>
      <c r="P23" s="14">
        <f t="shared" si="1"/>
        <v>0</v>
      </c>
    </row>
    <row r="24" spans="1:16" s="4" customFormat="1" ht="13.5" customHeight="1">
      <c r="A24" s="33" t="s">
        <v>5</v>
      </c>
      <c r="B24" s="21"/>
      <c r="C24" s="21"/>
      <c r="D24" s="21"/>
      <c r="E24" s="7">
        <f>ROUND(SUM(E10:E23),2)</f>
        <v>15210.27</v>
      </c>
      <c r="F24" s="8">
        <f>IF($O$24&lt;&gt;0,E24*100/$O$24,0)</f>
        <v>17.1</v>
      </c>
      <c r="G24" s="7">
        <f>ROUND(SUM(G10:G23),2)</f>
        <v>23902.14</v>
      </c>
      <c r="H24" s="8">
        <f>IF($O$24&lt;&gt;0,G24*100/$O$24,0)</f>
        <v>26.87</v>
      </c>
      <c r="I24" s="7">
        <f>ROUND(SUM(I10:I23),2)</f>
        <v>18964.24</v>
      </c>
      <c r="J24" s="8">
        <f>IF($O$24&lt;&gt;0,I24*100/$O$24,0)</f>
        <v>21.32</v>
      </c>
      <c r="K24" s="7">
        <f>ROUND(SUM(K10:K23),2)</f>
        <v>30872.45</v>
      </c>
      <c r="L24" s="8">
        <f>IF($O$24&lt;&gt;0,K24*100/$O$24,0)</f>
        <v>34.71</v>
      </c>
      <c r="M24" s="7">
        <f>ROUND(SUM(M10:M23),2)</f>
        <v>0</v>
      </c>
      <c r="N24" s="8">
        <f>IF($O$24&lt;&gt;0,M24*100/$O$24,0)</f>
        <v>0</v>
      </c>
      <c r="O24" s="6">
        <f>E24+G24+I24+K24+M24</f>
        <v>88949.1</v>
      </c>
      <c r="P24" s="14">
        <f>F24+H24+J24+L24+N24</f>
        <v>100</v>
      </c>
    </row>
    <row r="25" spans="1:16" s="4" customFormat="1" ht="13.5" customHeight="1" thickBot="1">
      <c r="A25" s="34" t="s">
        <v>6</v>
      </c>
      <c r="B25" s="35"/>
      <c r="C25" s="35"/>
      <c r="D25" s="35"/>
      <c r="E25" s="15">
        <f>E24</f>
        <v>15210.27</v>
      </c>
      <c r="F25" s="16">
        <f>F24</f>
        <v>17.1</v>
      </c>
      <c r="G25" s="15">
        <f aca="true" t="shared" si="2" ref="G25:M25">E25+G24</f>
        <v>39112.41</v>
      </c>
      <c r="H25" s="16">
        <f t="shared" si="2"/>
        <v>43.97</v>
      </c>
      <c r="I25" s="15">
        <f t="shared" si="2"/>
        <v>58076.65</v>
      </c>
      <c r="J25" s="16">
        <f>H25+J24</f>
        <v>65.29</v>
      </c>
      <c r="K25" s="15">
        <f t="shared" si="2"/>
        <v>88949.1</v>
      </c>
      <c r="L25" s="16">
        <f t="shared" si="2"/>
        <v>100</v>
      </c>
      <c r="M25" s="15">
        <f t="shared" si="2"/>
        <v>88949.1</v>
      </c>
      <c r="N25" s="16">
        <f>L25+N24</f>
        <v>100</v>
      </c>
      <c r="O25" s="17"/>
      <c r="P25" s="18"/>
    </row>
    <row r="26" spans="1:16" ht="57" customHeight="1">
      <c r="A26" s="26" t="s">
        <v>33</v>
      </c>
      <c r="B26" s="27"/>
      <c r="C26" s="27"/>
      <c r="D26" s="28"/>
      <c r="E26" s="26" t="s">
        <v>30</v>
      </c>
      <c r="F26" s="27"/>
      <c r="G26" s="27"/>
      <c r="H26" s="27"/>
      <c r="I26" s="27"/>
      <c r="J26" s="27"/>
      <c r="K26" s="27"/>
      <c r="L26" s="27"/>
      <c r="M26" s="28"/>
      <c r="N26" s="26" t="s">
        <v>7</v>
      </c>
      <c r="O26" s="27"/>
      <c r="P26" s="28"/>
    </row>
    <row r="27" spans="1:16" ht="16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6.5" customHeight="1">
      <c r="A28" s="25" t="s">
        <v>14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6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.75">
      <c r="A30" s="25" t="s">
        <v>15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</sheetData>
  <sheetProtection/>
  <mergeCells count="46">
    <mergeCell ref="A5:N5"/>
    <mergeCell ref="M8:N8"/>
    <mergeCell ref="A4:N4"/>
    <mergeCell ref="Y1:Y2"/>
    <mergeCell ref="S2:X2"/>
    <mergeCell ref="S3:X3"/>
    <mergeCell ref="A1:N1"/>
    <mergeCell ref="A2:N2"/>
    <mergeCell ref="O3:P4"/>
    <mergeCell ref="A3:N3"/>
    <mergeCell ref="O1:P2"/>
    <mergeCell ref="B7:D9"/>
    <mergeCell ref="B13:D13"/>
    <mergeCell ref="A6:G6"/>
    <mergeCell ref="A30:P30"/>
    <mergeCell ref="S1:X1"/>
    <mergeCell ref="O5:P6"/>
    <mergeCell ref="O7:P8"/>
    <mergeCell ref="I8:J8"/>
    <mergeCell ref="K8:L8"/>
    <mergeCell ref="B19:D19"/>
    <mergeCell ref="B14:D14"/>
    <mergeCell ref="B15:D15"/>
    <mergeCell ref="B16:D16"/>
    <mergeCell ref="B18:D18"/>
    <mergeCell ref="B17:D17"/>
    <mergeCell ref="A29:P29"/>
    <mergeCell ref="B20:D20"/>
    <mergeCell ref="B22:D22"/>
    <mergeCell ref="B23:D23"/>
    <mergeCell ref="B21:D21"/>
    <mergeCell ref="A7:A9"/>
    <mergeCell ref="N26:P26"/>
    <mergeCell ref="A24:D24"/>
    <mergeCell ref="A25:D25"/>
    <mergeCell ref="A26:D26"/>
    <mergeCell ref="H6:N6"/>
    <mergeCell ref="E7:N7"/>
    <mergeCell ref="E8:F8"/>
    <mergeCell ref="G8:H8"/>
    <mergeCell ref="A27:P27"/>
    <mergeCell ref="A28:P28"/>
    <mergeCell ref="E26:M26"/>
    <mergeCell ref="B10:D10"/>
    <mergeCell ref="B11:D11"/>
    <mergeCell ref="B12:D1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Projetos2</cp:lastModifiedBy>
  <cp:lastPrinted>2014-12-03T18:04:04Z</cp:lastPrinted>
  <dcterms:created xsi:type="dcterms:W3CDTF">2003-10-24T18:12:58Z</dcterms:created>
  <dcterms:modified xsi:type="dcterms:W3CDTF">2015-04-29T12:30:50Z</dcterms:modified>
  <cp:category/>
  <cp:version/>
  <cp:contentType/>
  <cp:contentStatus/>
</cp:coreProperties>
</file>